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C:\Classes\InternshipStuff\PW\Scores\"/>
    </mc:Choice>
  </mc:AlternateContent>
  <xr:revisionPtr revIDLastSave="0" documentId="8_{551BFE6B-5D3F-44F1-8F92-4C7E6DCE05BB}" xr6:coauthVersionLast="47" xr6:coauthVersionMax="47" xr10:uidLastSave="{00000000-0000-0000-0000-000000000000}"/>
  <bookViews>
    <workbookView xWindow="-120" yWindow="-120" windowWidth="20730" windowHeight="11040" activeTab="1" xr2:uid="{00000000-000D-0000-FFFF-FFFF00000000}"/>
  </bookViews>
  <sheets>
    <sheet name="OverallGrade" sheetId="3" r:id="rId1"/>
    <sheet name="CombinedGoals_Indicator" sheetId="4" r:id="rId2"/>
    <sheet name="Update_New" sheetId="5" r:id="rId3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" i="3" l="1"/>
  <c r="F10" i="4"/>
  <c r="F17" i="4"/>
  <c r="F14" i="4"/>
  <c r="F3" i="4"/>
</calcChain>
</file>

<file path=xl/sharedStrings.xml><?xml version="1.0" encoding="utf-8"?>
<sst xmlns="http://schemas.openxmlformats.org/spreadsheetml/2006/main" count="76" uniqueCount="43">
  <si>
    <t>Condition</t>
  </si>
  <si>
    <t>Indicators</t>
  </si>
  <si>
    <t>EEAs</t>
  </si>
  <si>
    <t>Objectives</t>
  </si>
  <si>
    <t>Improve and maintain water quality necessary for supporting healthy aquatic ecosystems.</t>
  </si>
  <si>
    <t>Benthic macroinvertebrate communities</t>
  </si>
  <si>
    <t>Manage water supply to provide sufficient flows for supporting aquatic life.</t>
  </si>
  <si>
    <t>Biotic &amp; Ecological</t>
  </si>
  <si>
    <t>Monitor and protect the California Central Coast steelhead population.</t>
  </si>
  <si>
    <t>Monitor and manage invasive riparian and aquatic species.</t>
  </si>
  <si>
    <t>Protect native bird populations.</t>
  </si>
  <si>
    <t>Bird species diversity</t>
  </si>
  <si>
    <t>Enhance aquatic habitat connectivity.</t>
  </si>
  <si>
    <t>Protect upland habitat connectivity.</t>
  </si>
  <si>
    <t>Natural Disturbance</t>
  </si>
  <si>
    <t>Restore fire frequency to natural levels to protect human communities while allowing natural fire disturbance to support native flora and fauna.</t>
  </si>
  <si>
    <t>Fire frequency</t>
  </si>
  <si>
    <t>Aquatic habitat barrier density</t>
  </si>
  <si>
    <t>River-floodplain connectivity</t>
  </si>
  <si>
    <t>Percentage of natural land</t>
  </si>
  <si>
    <t>Unimpaired streamflow</t>
  </si>
  <si>
    <t>Total Grade of Carmel River Watershed</t>
  </si>
  <si>
    <t>Overall Condition for Each Category</t>
  </si>
  <si>
    <t>Juvenile steelhead population density</t>
  </si>
  <si>
    <t>Surface water chemistry (dissolved oxygen, conductivity, turbidity, temperature, pH)</t>
  </si>
  <si>
    <t>Aquatic invasive animal species such as the Brown trout, Striped bass, and New Zealand mudsnails</t>
  </si>
  <si>
    <t>Scoring these 4 categories</t>
  </si>
  <si>
    <t>Objectives and Indicator Table combined</t>
  </si>
  <si>
    <t>Overall Carmel River Watershed Grade Table</t>
  </si>
  <si>
    <t>Notes: Physical, Biotic are a 2 to 1 ratio to Landscape, and Natural disturbance, so physical and biotic are 1/3 each and then landscape and natural are 1/6 each</t>
  </si>
  <si>
    <t>Landscape</t>
  </si>
  <si>
    <t>Adult steelhead count</t>
  </si>
  <si>
    <t xml:space="preserve">Chemical &amp; Physical </t>
  </si>
  <si>
    <t>Picture Format of Combined Objectives and Indicator Table</t>
  </si>
  <si>
    <t>Picture Format of Overall Carmel River Watershed Grade Table</t>
  </si>
  <si>
    <t xml:space="preserve">Nutrients and pesticides </t>
  </si>
  <si>
    <t>Wet Season streamflow</t>
  </si>
  <si>
    <t>Dry Season streamflow</t>
  </si>
  <si>
    <t>Dry-season streamflow</t>
  </si>
  <si>
    <t>Wet-season streamflow</t>
  </si>
  <si>
    <t>Monitor and protect other native aquatic species such as the California red-legged frog</t>
  </si>
  <si>
    <t>Native aquatic species such as the California Red-legged frog</t>
  </si>
  <si>
    <t>Table: Yellow indicates update or being updated to table and grey means working on new indicator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</si>
</sst>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rgb="FF000000"/>
      <name val="Arial"/>
      <scheme val="minor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Arial"/>
      <family val="2"/>
      <scheme val="minor"/>
    </font>
    <font>
      <sz val="10"/>
      <name val="Arial"/>
      <family val="2"/>
      <scheme val="minor"/>
    </font>
    <font>
      <b/>
      <sz val="10"/>
      <color rgb="FF000000"/>
      <name val="Arial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39B0B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6A7B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</fills>
  <borders count="57">
    <border>
      <left/>
      <right/>
      <top/>
      <bottom/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CCCCCC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CCCCCC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medium">
        <color rgb="FFCCCCCC"/>
      </left>
      <right/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thin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rgb="FFCCCCCC"/>
      </top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thin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19">
    <xf numFmtId="0" fontId="0" fillId="0" borderId="0" xfId="0"/>
    <xf numFmtId="0" fontId="4" fillId="0" borderId="0" xfId="0" applyFont="1"/>
    <xf numFmtId="0" fontId="2" fillId="2" borderId="10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wrapText="1"/>
    </xf>
    <xf numFmtId="0" fontId="2" fillId="2" borderId="22" xfId="0" applyFont="1" applyFill="1" applyBorder="1" applyAlignment="1">
      <alignment horizontal="center" wrapText="1"/>
    </xf>
    <xf numFmtId="0" fontId="2" fillId="3" borderId="25" xfId="0" applyFont="1" applyFill="1" applyBorder="1" applyAlignment="1">
      <alignment wrapText="1"/>
    </xf>
    <xf numFmtId="0" fontId="2" fillId="3" borderId="26" xfId="0" applyFont="1" applyFill="1" applyBorder="1" applyAlignment="1">
      <alignment vertical="center" wrapText="1"/>
    </xf>
    <xf numFmtId="0" fontId="2" fillId="3" borderId="27" xfId="0" applyFont="1" applyFill="1" applyBorder="1" applyAlignment="1">
      <alignment vertical="center" wrapText="1"/>
    </xf>
    <xf numFmtId="0" fontId="2" fillId="3" borderId="28" xfId="0" applyFont="1" applyFill="1" applyBorder="1" applyAlignment="1">
      <alignment horizontal="center" wrapText="1"/>
    </xf>
    <xf numFmtId="0" fontId="2" fillId="3" borderId="21" xfId="0" applyFont="1" applyFill="1" applyBorder="1" applyAlignment="1">
      <alignment vertical="top" wrapText="1"/>
    </xf>
    <xf numFmtId="0" fontId="2" fillId="2" borderId="30" xfId="0" applyFont="1" applyFill="1" applyBorder="1" applyAlignment="1">
      <alignment wrapText="1"/>
    </xf>
    <xf numFmtId="0" fontId="1" fillId="5" borderId="5" xfId="0" applyFont="1" applyFill="1" applyBorder="1" applyAlignment="1">
      <alignment horizontal="center" wrapText="1"/>
    </xf>
    <xf numFmtId="0" fontId="1" fillId="5" borderId="6" xfId="0" applyFont="1" applyFill="1" applyBorder="1" applyAlignment="1">
      <alignment horizontal="center" wrapText="1"/>
    </xf>
    <xf numFmtId="0" fontId="1" fillId="5" borderId="7" xfId="0" applyFont="1" applyFill="1" applyBorder="1" applyAlignment="1">
      <alignment horizontal="center" wrapText="1"/>
    </xf>
    <xf numFmtId="0" fontId="1" fillId="5" borderId="21" xfId="0" applyFont="1" applyFill="1" applyBorder="1" applyAlignment="1">
      <alignment horizontal="center" wrapText="1"/>
    </xf>
    <xf numFmtId="0" fontId="1" fillId="5" borderId="22" xfId="0" applyFont="1" applyFill="1" applyBorder="1" applyAlignment="1">
      <alignment horizontal="center" wrapText="1"/>
    </xf>
    <xf numFmtId="0" fontId="1" fillId="6" borderId="0" xfId="0" applyFont="1" applyFill="1" applyAlignment="1">
      <alignment horizontal="center" wrapText="1"/>
    </xf>
    <xf numFmtId="0" fontId="3" fillId="2" borderId="17" xfId="0" applyFont="1" applyFill="1" applyBorder="1" applyAlignment="1">
      <alignment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vertical="center" wrapText="1"/>
    </xf>
    <xf numFmtId="0" fontId="3" fillId="3" borderId="33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1" fillId="7" borderId="17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vertical="top" wrapText="1"/>
    </xf>
    <xf numFmtId="0" fontId="2" fillId="2" borderId="38" xfId="0" applyFont="1" applyFill="1" applyBorder="1" applyAlignment="1">
      <alignment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2" fillId="8" borderId="30" xfId="0" applyFont="1" applyFill="1" applyBorder="1" applyAlignment="1">
      <alignment wrapText="1"/>
    </xf>
    <xf numFmtId="0" fontId="2" fillId="2" borderId="40" xfId="0" applyFont="1" applyFill="1" applyBorder="1" applyAlignment="1">
      <alignment wrapText="1"/>
    </xf>
    <xf numFmtId="0" fontId="2" fillId="2" borderId="42" xfId="0" applyFont="1" applyFill="1" applyBorder="1" applyAlignment="1">
      <alignment horizontal="center" wrapText="1"/>
    </xf>
    <xf numFmtId="0" fontId="2" fillId="2" borderId="45" xfId="0" applyFont="1" applyFill="1" applyBorder="1" applyAlignment="1">
      <alignment horizontal="center" wrapText="1"/>
    </xf>
    <xf numFmtId="0" fontId="2" fillId="8" borderId="42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5" borderId="2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8" borderId="28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2" fillId="3" borderId="29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wrapText="1"/>
    </xf>
    <xf numFmtId="0" fontId="2" fillId="9" borderId="46" xfId="0" applyFont="1" applyFill="1" applyBorder="1" applyAlignment="1">
      <alignment horizontal="left" vertical="center" wrapText="1"/>
    </xf>
    <xf numFmtId="0" fontId="2" fillId="9" borderId="21" xfId="0" applyFont="1" applyFill="1" applyBorder="1" applyAlignment="1">
      <alignment vertical="center" wrapText="1"/>
    </xf>
    <xf numFmtId="0" fontId="2" fillId="9" borderId="47" xfId="0" applyFont="1" applyFill="1" applyBorder="1" applyAlignment="1">
      <alignment horizontal="center" vertical="center" wrapText="1"/>
    </xf>
    <xf numFmtId="0" fontId="2" fillId="2" borderId="50" xfId="0" applyFont="1" applyFill="1" applyBorder="1" applyAlignment="1">
      <alignment vertical="center" wrapText="1"/>
    </xf>
    <xf numFmtId="0" fontId="2" fillId="2" borderId="51" xfId="0" applyFont="1" applyFill="1" applyBorder="1" applyAlignment="1">
      <alignment vertical="center" wrapText="1"/>
    </xf>
    <xf numFmtId="0" fontId="2" fillId="2" borderId="52" xfId="0" applyFont="1" applyFill="1" applyBorder="1" applyAlignment="1">
      <alignment horizontal="center" wrapText="1"/>
    </xf>
    <xf numFmtId="0" fontId="0" fillId="0" borderId="51" xfId="0" applyBorder="1"/>
    <xf numFmtId="0" fontId="0" fillId="0" borderId="23" xfId="0" applyBorder="1"/>
    <xf numFmtId="0" fontId="2" fillId="2" borderId="54" xfId="0" applyFont="1" applyFill="1" applyBorder="1" applyAlignment="1">
      <alignment horizontal="center" wrapText="1"/>
    </xf>
    <xf numFmtId="0" fontId="2" fillId="2" borderId="51" xfId="0" applyFont="1" applyFill="1" applyBorder="1" applyAlignment="1">
      <alignment horizontal="left" vertical="center" wrapText="1"/>
    </xf>
    <xf numFmtId="0" fontId="2" fillId="3" borderId="45" xfId="0" applyFont="1" applyFill="1" applyBorder="1" applyAlignment="1">
      <alignment vertical="center" wrapText="1"/>
    </xf>
    <xf numFmtId="0" fontId="2" fillId="3" borderId="55" xfId="0" applyFont="1" applyFill="1" applyBorder="1" applyAlignment="1">
      <alignment horizontal="center" wrapText="1"/>
    </xf>
    <xf numFmtId="0" fontId="2" fillId="2" borderId="45" xfId="0" applyFont="1" applyFill="1" applyBorder="1" applyAlignment="1">
      <alignment vertical="center" wrapText="1"/>
    </xf>
    <xf numFmtId="0" fontId="2" fillId="2" borderId="53" xfId="0" applyFont="1" applyFill="1" applyBorder="1" applyAlignment="1">
      <alignment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8" borderId="53" xfId="0" applyFont="1" applyFill="1" applyBorder="1" applyAlignment="1">
      <alignment vertical="center" wrapText="1"/>
    </xf>
    <xf numFmtId="0" fontId="2" fillId="8" borderId="53" xfId="0" applyFont="1" applyFill="1" applyBorder="1" applyAlignment="1">
      <alignment horizontal="center" vertical="center" wrapText="1"/>
    </xf>
    <xf numFmtId="0" fontId="2" fillId="8" borderId="42" xfId="0" applyFont="1" applyFill="1" applyBorder="1" applyAlignment="1">
      <alignment horizontal="center" vertical="center" wrapText="1"/>
    </xf>
    <xf numFmtId="0" fontId="0" fillId="0" borderId="26" xfId="0" applyBorder="1"/>
    <xf numFmtId="0" fontId="0" fillId="0" borderId="56" xfId="0" applyBorder="1"/>
    <xf numFmtId="0" fontId="1" fillId="7" borderId="34" xfId="0" applyFont="1" applyFill="1" applyBorder="1" applyAlignment="1">
      <alignment horizontal="left" vertical="center" wrapText="1"/>
    </xf>
    <xf numFmtId="0" fontId="1" fillId="7" borderId="35" xfId="0" applyFont="1" applyFill="1" applyBorder="1" applyAlignment="1">
      <alignment horizontal="left" vertical="center" wrapText="1"/>
    </xf>
    <xf numFmtId="0" fontId="1" fillId="7" borderId="36" xfId="0" applyFont="1" applyFill="1" applyBorder="1" applyAlignment="1">
      <alignment horizontal="left" vertical="center" wrapText="1"/>
    </xf>
    <xf numFmtId="1" fontId="3" fillId="4" borderId="22" xfId="0" applyNumberFormat="1" applyFont="1" applyFill="1" applyBorder="1" applyAlignment="1">
      <alignment horizontal="center" vertical="center" wrapText="1"/>
    </xf>
    <xf numFmtId="1" fontId="3" fillId="4" borderId="23" xfId="0" applyNumberFormat="1" applyFont="1" applyFill="1" applyBorder="1" applyAlignment="1">
      <alignment horizontal="center" vertical="center" wrapText="1"/>
    </xf>
    <xf numFmtId="1" fontId="3" fillId="4" borderId="24" xfId="0" applyNumberFormat="1" applyFont="1" applyFill="1" applyBorder="1" applyAlignment="1">
      <alignment horizontal="center" vertical="center" wrapText="1"/>
    </xf>
    <xf numFmtId="1" fontId="0" fillId="2" borderId="22" xfId="0" applyNumberFormat="1" applyFill="1" applyBorder="1" applyAlignment="1">
      <alignment horizontal="center" vertical="center"/>
    </xf>
    <xf numFmtId="1" fontId="0" fillId="2" borderId="23" xfId="0" applyNumberFormat="1" applyFill="1" applyBorder="1" applyAlignment="1">
      <alignment horizontal="center" vertical="center"/>
    </xf>
    <xf numFmtId="1" fontId="0" fillId="2" borderId="24" xfId="0" applyNumberFormat="1" applyFill="1" applyBorder="1" applyAlignment="1">
      <alignment horizontal="center" vertical="center"/>
    </xf>
    <xf numFmtId="1" fontId="5" fillId="3" borderId="22" xfId="0" applyNumberFormat="1" applyFont="1" applyFill="1" applyBorder="1" applyAlignment="1">
      <alignment horizontal="center" vertical="center"/>
    </xf>
    <xf numFmtId="1" fontId="5" fillId="3" borderId="23" xfId="0" applyNumberFormat="1" applyFont="1" applyFill="1" applyBorder="1" applyAlignment="1">
      <alignment horizontal="center" vertical="center"/>
    </xf>
    <xf numFmtId="1" fontId="5" fillId="3" borderId="24" xfId="0" applyNumberFormat="1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vertical="center" wrapText="1"/>
    </xf>
    <xf numFmtId="0" fontId="2" fillId="3" borderId="13" xfId="0" applyFont="1" applyFill="1" applyBorder="1" applyAlignment="1">
      <alignment vertical="center" wrapText="1"/>
    </xf>
    <xf numFmtId="0" fontId="2" fillId="3" borderId="16" xfId="0" applyFont="1" applyFill="1" applyBorder="1" applyAlignment="1">
      <alignment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15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1" fontId="0" fillId="4" borderId="22" xfId="0" applyNumberFormat="1" applyFill="1" applyBorder="1" applyAlignment="1">
      <alignment horizontal="center" vertical="center"/>
    </xf>
    <xf numFmtId="1" fontId="0" fillId="4" borderId="23" xfId="0" applyNumberFormat="1" applyFill="1" applyBorder="1" applyAlignment="1">
      <alignment horizontal="center" vertical="center"/>
    </xf>
    <xf numFmtId="1" fontId="0" fillId="4" borderId="24" xfId="0" applyNumberFormat="1" applyFill="1" applyBorder="1" applyAlignment="1">
      <alignment horizontal="center" vertical="center"/>
    </xf>
    <xf numFmtId="1" fontId="0" fillId="3" borderId="23" xfId="0" applyNumberFormat="1" applyFill="1" applyBorder="1" applyAlignment="1">
      <alignment horizontal="center" vertical="center"/>
    </xf>
    <xf numFmtId="1" fontId="0" fillId="3" borderId="24" xfId="0" applyNumberForma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horizontal="left" vertical="center" wrapText="1"/>
    </xf>
    <xf numFmtId="0" fontId="2" fillId="2" borderId="26" xfId="0" applyFont="1" applyFill="1" applyBorder="1" applyAlignment="1">
      <alignment vertical="center" wrapText="1"/>
    </xf>
    <xf numFmtId="0" fontId="2" fillId="2" borderId="39" xfId="0" applyFont="1" applyFill="1" applyBorder="1" applyAlignment="1">
      <alignment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6" fillId="0" borderId="48" xfId="0" applyFont="1" applyBorder="1" applyAlignment="1">
      <alignment horizont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49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00CC"/>
      <color rgb="FF9900CC"/>
      <color rgb="FFCC0099"/>
      <color rgb="FF36A7B0"/>
      <color rgb="FF339FA7"/>
      <color rgb="FF39B0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8</xdr:row>
      <xdr:rowOff>0</xdr:rowOff>
    </xdr:from>
    <xdr:to>
      <xdr:col>3</xdr:col>
      <xdr:colOff>9525</xdr:colOff>
      <xdr:row>16</xdr:row>
      <xdr:rowOff>47625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20D8316-43A2-494B-6B93-019711FF3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5450"/>
          <a:ext cx="7839075" cy="1343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26</xdr:row>
      <xdr:rowOff>0</xdr:rowOff>
    </xdr:from>
    <xdr:to>
      <xdr:col>4</xdr:col>
      <xdr:colOff>9525</xdr:colOff>
      <xdr:row>55</xdr:row>
      <xdr:rowOff>133350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F557F41-449A-B6D5-F42B-450C7F3D1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29275"/>
          <a:ext cx="9620250" cy="4829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26</xdr:row>
      <xdr:rowOff>0</xdr:rowOff>
    </xdr:from>
    <xdr:to>
      <xdr:col>5</xdr:col>
      <xdr:colOff>9525</xdr:colOff>
      <xdr:row>54</xdr:row>
      <xdr:rowOff>142875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F544AB0-E450-F92E-29C1-700ABD11C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5486400"/>
          <a:ext cx="9353550" cy="4676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96663D-38BB-4A1E-811A-A5524FB99536}">
  <dimension ref="A1:E8"/>
  <sheetViews>
    <sheetView workbookViewId="0">
      <selection activeCell="A9" sqref="A9"/>
    </sheetView>
  </sheetViews>
  <sheetFormatPr defaultRowHeight="12.75" x14ac:dyDescent="0.2"/>
  <cols>
    <col min="1" max="1" width="26.140625" customWidth="1"/>
    <col min="2" max="2" width="43" customWidth="1"/>
    <col min="3" max="3" width="48.28515625" customWidth="1"/>
    <col min="4" max="4" width="15" customWidth="1"/>
    <col min="5" max="5" width="48.140625" customWidth="1"/>
  </cols>
  <sheetData>
    <row r="1" spans="1:5" ht="24" customHeight="1" thickBot="1" x14ac:dyDescent="0.25">
      <c r="A1" s="70" t="s">
        <v>28</v>
      </c>
      <c r="B1" s="71"/>
      <c r="C1" s="72"/>
      <c r="E1" s="16" t="s">
        <v>29</v>
      </c>
    </row>
    <row r="2" spans="1:5" ht="15" thickBot="1" x14ac:dyDescent="0.25">
      <c r="A2" s="25" t="s">
        <v>2</v>
      </c>
      <c r="B2" s="25" t="s">
        <v>22</v>
      </c>
      <c r="C2" s="25" t="s">
        <v>21</v>
      </c>
    </row>
    <row r="3" spans="1:5" ht="16.5" thickBot="1" x14ac:dyDescent="0.25">
      <c r="A3" s="17" t="s">
        <v>32</v>
      </c>
      <c r="B3" s="18">
        <v>79</v>
      </c>
      <c r="C3" s="73">
        <v>65</v>
      </c>
      <c r="E3" s="73">
        <f>AVERAGE((1/3*($B$3))+(1/3*($B$4))+(1/6*($B$5))+(1/6*($B$6)))</f>
        <v>64.999999999999986</v>
      </c>
    </row>
    <row r="4" spans="1:5" ht="16.5" thickBot="1" x14ac:dyDescent="0.25">
      <c r="A4" s="19" t="s">
        <v>7</v>
      </c>
      <c r="B4" s="20">
        <v>66</v>
      </c>
      <c r="C4" s="74"/>
      <c r="E4" s="74"/>
    </row>
    <row r="5" spans="1:5" ht="16.5" thickBot="1" x14ac:dyDescent="0.25">
      <c r="A5" s="23" t="s">
        <v>30</v>
      </c>
      <c r="B5" s="24">
        <v>71</v>
      </c>
      <c r="C5" s="74"/>
      <c r="E5" s="74"/>
    </row>
    <row r="6" spans="1:5" ht="16.5" thickBot="1" x14ac:dyDescent="0.25">
      <c r="A6" s="21" t="s">
        <v>14</v>
      </c>
      <c r="B6" s="22">
        <v>29</v>
      </c>
      <c r="C6" s="75"/>
      <c r="E6" s="75"/>
    </row>
    <row r="8" spans="1:5" ht="15.75" x14ac:dyDescent="0.25">
      <c r="A8" s="1" t="s">
        <v>34</v>
      </c>
    </row>
  </sheetData>
  <mergeCells count="3">
    <mergeCell ref="A1:C1"/>
    <mergeCell ref="E3:E6"/>
    <mergeCell ref="C3:C6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A1E61F-9E30-4911-9B83-7D5E50B366D7}">
  <dimension ref="A1:F26"/>
  <sheetViews>
    <sheetView tabSelected="1" workbookViewId="0">
      <selection activeCell="A27" sqref="A27"/>
    </sheetView>
  </sheetViews>
  <sheetFormatPr defaultRowHeight="12.75" x14ac:dyDescent="0.2"/>
  <cols>
    <col min="1" max="1" width="40.140625" customWidth="1"/>
    <col min="2" max="2" width="44.28515625" style="47" customWidth="1"/>
    <col min="3" max="3" width="45.5703125" customWidth="1"/>
    <col min="4" max="4" width="14.140625" customWidth="1"/>
    <col min="6" max="6" width="23.28515625" customWidth="1"/>
  </cols>
  <sheetData>
    <row r="1" spans="1:6" ht="18.75" customHeight="1" thickBot="1" x14ac:dyDescent="0.3">
      <c r="A1" s="1" t="s">
        <v>27</v>
      </c>
    </row>
    <row r="2" spans="1:6" ht="30.75" customHeight="1" thickBot="1" x14ac:dyDescent="0.25">
      <c r="A2" s="11" t="s">
        <v>2</v>
      </c>
      <c r="B2" s="12" t="s">
        <v>3</v>
      </c>
      <c r="C2" s="13" t="s">
        <v>1</v>
      </c>
      <c r="D2" s="14" t="s">
        <v>0</v>
      </c>
      <c r="F2" s="15" t="s">
        <v>26</v>
      </c>
    </row>
    <row r="3" spans="1:6" ht="18.75" customHeight="1" x14ac:dyDescent="0.25">
      <c r="A3" s="110" t="s">
        <v>32</v>
      </c>
      <c r="B3" s="98" t="s">
        <v>4</v>
      </c>
      <c r="C3" s="28" t="s">
        <v>5</v>
      </c>
      <c r="D3" s="4">
        <v>78</v>
      </c>
      <c r="F3" s="76">
        <f>(AVERAGE($D$3:$D$9))</f>
        <v>78.5</v>
      </c>
    </row>
    <row r="4" spans="1:6" ht="15.75" customHeight="1" x14ac:dyDescent="0.2">
      <c r="A4" s="111"/>
      <c r="B4" s="99"/>
      <c r="C4" s="106" t="s">
        <v>24</v>
      </c>
      <c r="D4" s="108">
        <v>97</v>
      </c>
      <c r="F4" s="77"/>
    </row>
    <row r="5" spans="1:6" ht="12.75" customHeight="1" x14ac:dyDescent="0.2">
      <c r="A5" s="111"/>
      <c r="B5" s="99"/>
      <c r="C5" s="107"/>
      <c r="D5" s="109"/>
      <c r="F5" s="77"/>
    </row>
    <row r="6" spans="1:6" ht="20.25" customHeight="1" thickBot="1" x14ac:dyDescent="0.3">
      <c r="A6" s="111"/>
      <c r="B6" s="100"/>
      <c r="C6" s="54" t="s">
        <v>35</v>
      </c>
      <c r="D6" s="55">
        <v>74</v>
      </c>
      <c r="F6" s="77"/>
    </row>
    <row r="7" spans="1:6" ht="20.25" customHeight="1" x14ac:dyDescent="0.25">
      <c r="A7" s="111"/>
      <c r="B7" s="98" t="s">
        <v>6</v>
      </c>
      <c r="C7" s="62" t="s">
        <v>20</v>
      </c>
      <c r="D7" s="36">
        <v>68</v>
      </c>
      <c r="E7" s="56"/>
      <c r="F7" s="77"/>
    </row>
    <row r="8" spans="1:6" ht="20.25" customHeight="1" x14ac:dyDescent="0.25">
      <c r="A8" s="111"/>
      <c r="B8" s="99"/>
      <c r="C8" s="63" t="s">
        <v>37</v>
      </c>
      <c r="D8" s="58">
        <v>67</v>
      </c>
      <c r="E8" s="57"/>
      <c r="F8" s="77"/>
    </row>
    <row r="9" spans="1:6" ht="16.5" customHeight="1" thickBot="1" x14ac:dyDescent="0.3">
      <c r="A9" s="112"/>
      <c r="B9" s="100"/>
      <c r="C9" s="59" t="s">
        <v>36</v>
      </c>
      <c r="D9" s="35">
        <v>87</v>
      </c>
      <c r="E9" s="57"/>
      <c r="F9" s="78"/>
    </row>
    <row r="10" spans="1:6" ht="20.25" customHeight="1" x14ac:dyDescent="0.25">
      <c r="A10" s="101" t="s">
        <v>7</v>
      </c>
      <c r="B10" s="104" t="s">
        <v>8</v>
      </c>
      <c r="C10" s="60" t="s">
        <v>31</v>
      </c>
      <c r="D10" s="61">
        <v>12</v>
      </c>
      <c r="F10" s="79">
        <f>(AVERAGE($D$10:$D$13))</f>
        <v>65.5</v>
      </c>
    </row>
    <row r="11" spans="1:6" ht="24" customHeight="1" thickBot="1" x14ac:dyDescent="0.3">
      <c r="A11" s="102"/>
      <c r="B11" s="105"/>
      <c r="C11" s="6" t="s">
        <v>23</v>
      </c>
      <c r="D11" s="8">
        <v>100</v>
      </c>
      <c r="F11" s="80"/>
    </row>
    <row r="12" spans="1:6" ht="32.25" customHeight="1" thickBot="1" x14ac:dyDescent="0.3">
      <c r="A12" s="102"/>
      <c r="B12" s="48" t="s">
        <v>9</v>
      </c>
      <c r="C12" s="9" t="s">
        <v>25</v>
      </c>
      <c r="D12" s="3">
        <v>54</v>
      </c>
      <c r="F12" s="80"/>
    </row>
    <row r="13" spans="1:6" ht="23.25" customHeight="1" thickBot="1" x14ac:dyDescent="0.3">
      <c r="A13" s="103"/>
      <c r="B13" s="49" t="s">
        <v>10</v>
      </c>
      <c r="C13" s="5" t="s">
        <v>11</v>
      </c>
      <c r="D13" s="3">
        <v>96</v>
      </c>
      <c r="F13" s="81"/>
    </row>
    <row r="14" spans="1:6" ht="24" customHeight="1" x14ac:dyDescent="0.25">
      <c r="A14" s="26" t="s">
        <v>30</v>
      </c>
      <c r="B14" s="91" t="s">
        <v>12</v>
      </c>
      <c r="C14" s="34" t="s">
        <v>17</v>
      </c>
      <c r="D14" s="4">
        <v>73</v>
      </c>
      <c r="F14" s="93">
        <f>(AVERAGE($D$14:$D$16))</f>
        <v>70.666666666666671</v>
      </c>
    </row>
    <row r="15" spans="1:6" ht="19.5" customHeight="1" thickBot="1" x14ac:dyDescent="0.3">
      <c r="A15" s="27"/>
      <c r="B15" s="92"/>
      <c r="C15" s="10" t="s">
        <v>18</v>
      </c>
      <c r="D15" s="35">
        <v>43</v>
      </c>
      <c r="F15" s="94"/>
    </row>
    <row r="16" spans="1:6" ht="22.5" customHeight="1" thickBot="1" x14ac:dyDescent="0.3">
      <c r="A16" s="27"/>
      <c r="B16" s="46" t="s">
        <v>13</v>
      </c>
      <c r="C16" s="2" t="s">
        <v>19</v>
      </c>
      <c r="D16" s="4">
        <v>96</v>
      </c>
      <c r="F16" s="95"/>
    </row>
    <row r="17" spans="1:6" ht="21.75" customHeight="1" x14ac:dyDescent="0.2">
      <c r="A17" s="30" t="s">
        <v>14</v>
      </c>
      <c r="B17" s="88" t="s">
        <v>15</v>
      </c>
      <c r="C17" s="82" t="s">
        <v>16</v>
      </c>
      <c r="D17" s="85">
        <v>29</v>
      </c>
      <c r="F17" s="96">
        <f>(AVERAGE($D$17:$D$23))</f>
        <v>29</v>
      </c>
    </row>
    <row r="18" spans="1:6" ht="12.75" customHeight="1" x14ac:dyDescent="0.2">
      <c r="A18" s="31"/>
      <c r="B18" s="89"/>
      <c r="C18" s="83"/>
      <c r="D18" s="86"/>
      <c r="F18" s="96"/>
    </row>
    <row r="19" spans="1:6" ht="9.75" hidden="1" customHeight="1" x14ac:dyDescent="0.2">
      <c r="A19" s="31"/>
      <c r="B19" s="89"/>
      <c r="C19" s="83"/>
      <c r="D19" s="86"/>
      <c r="F19" s="96"/>
    </row>
    <row r="20" spans="1:6" ht="12.75" hidden="1" customHeight="1" x14ac:dyDescent="0.2">
      <c r="A20" s="31"/>
      <c r="B20" s="89"/>
      <c r="C20" s="83"/>
      <c r="D20" s="86"/>
      <c r="F20" s="96"/>
    </row>
    <row r="21" spans="1:6" ht="8.25" customHeight="1" x14ac:dyDescent="0.2">
      <c r="A21" s="31"/>
      <c r="B21" s="89"/>
      <c r="C21" s="83"/>
      <c r="D21" s="86"/>
      <c r="F21" s="96"/>
    </row>
    <row r="22" spans="1:6" ht="12.75" hidden="1" customHeight="1" x14ac:dyDescent="0.2">
      <c r="A22" s="31"/>
      <c r="B22" s="89"/>
      <c r="C22" s="83"/>
      <c r="D22" s="86"/>
      <c r="F22" s="96"/>
    </row>
    <row r="23" spans="1:6" ht="15.75" customHeight="1" thickBot="1" x14ac:dyDescent="0.25">
      <c r="A23" s="32"/>
      <c r="B23" s="90"/>
      <c r="C23" s="84"/>
      <c r="D23" s="87"/>
      <c r="F23" s="97"/>
    </row>
    <row r="24" spans="1:6" ht="16.5" customHeight="1" x14ac:dyDescent="0.2"/>
    <row r="26" spans="1:6" ht="15.75" x14ac:dyDescent="0.25">
      <c r="A26" s="1" t="s">
        <v>33</v>
      </c>
    </row>
  </sheetData>
  <mergeCells count="15">
    <mergeCell ref="A10:A13"/>
    <mergeCell ref="B10:B11"/>
    <mergeCell ref="B3:B6"/>
    <mergeCell ref="C4:C5"/>
    <mergeCell ref="D4:D5"/>
    <mergeCell ref="A3:A9"/>
    <mergeCell ref="F3:F9"/>
    <mergeCell ref="F10:F13"/>
    <mergeCell ref="C17:C23"/>
    <mergeCell ref="D17:D23"/>
    <mergeCell ref="B17:B23"/>
    <mergeCell ref="B14:B15"/>
    <mergeCell ref="F14:F16"/>
    <mergeCell ref="F17:F23"/>
    <mergeCell ref="B7:B9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FF4C2F-C6FD-4237-9D37-DE5F0FC5A661}">
  <dimension ref="B1:H24"/>
  <sheetViews>
    <sheetView topLeftCell="A19" workbookViewId="0">
      <selection activeCell="B27" sqref="B27"/>
    </sheetView>
  </sheetViews>
  <sheetFormatPr defaultRowHeight="12.75" x14ac:dyDescent="0.2"/>
  <cols>
    <col min="1" max="1" width="0.140625" customWidth="1"/>
    <col min="2" max="2" width="33" customWidth="1"/>
    <col min="3" max="3" width="47.85546875" style="47" customWidth="1"/>
    <col min="4" max="4" width="49.140625" customWidth="1"/>
    <col min="5" max="5" width="10.140625" style="39" bestFit="1" customWidth="1"/>
  </cols>
  <sheetData>
    <row r="1" spans="2:5" ht="26.25" customHeight="1" thickBot="1" x14ac:dyDescent="0.25">
      <c r="B1" s="113" t="s">
        <v>42</v>
      </c>
      <c r="C1" s="113"/>
      <c r="D1" s="113"/>
      <c r="E1" s="113"/>
    </row>
    <row r="2" spans="2:5" ht="15" thickBot="1" x14ac:dyDescent="0.25">
      <c r="B2" s="11" t="s">
        <v>2</v>
      </c>
      <c r="C2" s="12" t="s">
        <v>3</v>
      </c>
      <c r="D2" s="13" t="s">
        <v>1</v>
      </c>
      <c r="E2" s="40" t="s">
        <v>0</v>
      </c>
    </row>
    <row r="3" spans="2:5" ht="15" x14ac:dyDescent="0.2">
      <c r="B3" s="110" t="s">
        <v>32</v>
      </c>
      <c r="C3" s="98" t="s">
        <v>4</v>
      </c>
      <c r="D3" s="28" t="s">
        <v>5</v>
      </c>
      <c r="E3" s="41">
        <v>78</v>
      </c>
    </row>
    <row r="4" spans="2:5" ht="18" customHeight="1" x14ac:dyDescent="0.2">
      <c r="B4" s="111"/>
      <c r="C4" s="99"/>
      <c r="D4" s="106" t="s">
        <v>24</v>
      </c>
      <c r="E4" s="108">
        <v>97</v>
      </c>
    </row>
    <row r="5" spans="2:5" ht="13.5" customHeight="1" x14ac:dyDescent="0.2">
      <c r="B5" s="111"/>
      <c r="C5" s="99"/>
      <c r="D5" s="107"/>
      <c r="E5" s="109"/>
    </row>
    <row r="6" spans="2:5" ht="15.75" thickBot="1" x14ac:dyDescent="0.25">
      <c r="B6" s="111"/>
      <c r="C6" s="100"/>
      <c r="D6" s="29" t="s">
        <v>35</v>
      </c>
      <c r="E6" s="42">
        <v>74</v>
      </c>
    </row>
    <row r="7" spans="2:5" ht="18" customHeight="1" x14ac:dyDescent="0.2">
      <c r="B7" s="111"/>
      <c r="C7" s="116" t="s">
        <v>6</v>
      </c>
      <c r="D7" s="53" t="s">
        <v>20</v>
      </c>
      <c r="E7" s="64">
        <v>68</v>
      </c>
    </row>
    <row r="8" spans="2:5" ht="15" customHeight="1" x14ac:dyDescent="0.2">
      <c r="B8" s="111"/>
      <c r="C8" s="117"/>
      <c r="D8" s="65" t="s">
        <v>38</v>
      </c>
      <c r="E8" s="66">
        <v>67</v>
      </c>
    </row>
    <row r="9" spans="2:5" ht="15.75" thickBot="1" x14ac:dyDescent="0.25">
      <c r="B9" s="112"/>
      <c r="C9" s="118"/>
      <c r="D9" s="37" t="s">
        <v>39</v>
      </c>
      <c r="E9" s="43">
        <v>87</v>
      </c>
    </row>
    <row r="10" spans="2:5" ht="15" x14ac:dyDescent="0.2">
      <c r="B10" s="101" t="s">
        <v>7</v>
      </c>
      <c r="C10" s="104" t="s">
        <v>8</v>
      </c>
      <c r="D10" s="7" t="s">
        <v>31</v>
      </c>
      <c r="E10" s="44">
        <v>12</v>
      </c>
    </row>
    <row r="11" spans="2:5" ht="15.75" thickBot="1" x14ac:dyDescent="0.25">
      <c r="B11" s="102"/>
      <c r="C11" s="105"/>
      <c r="D11" s="6" t="s">
        <v>23</v>
      </c>
      <c r="E11" s="45">
        <v>100</v>
      </c>
    </row>
    <row r="12" spans="2:5" ht="30.75" thickBot="1" x14ac:dyDescent="0.25">
      <c r="B12" s="102"/>
      <c r="C12" s="50" t="s">
        <v>40</v>
      </c>
      <c r="D12" s="51" t="s">
        <v>41</v>
      </c>
      <c r="E12" s="52"/>
    </row>
    <row r="13" spans="2:5" ht="30.75" thickBot="1" x14ac:dyDescent="0.25">
      <c r="B13" s="102"/>
      <c r="C13" s="48" t="s">
        <v>9</v>
      </c>
      <c r="D13" s="9" t="s">
        <v>25</v>
      </c>
      <c r="E13" s="38">
        <v>54</v>
      </c>
    </row>
    <row r="14" spans="2:5" ht="20.25" customHeight="1" thickBot="1" x14ac:dyDescent="0.3">
      <c r="B14" s="103"/>
      <c r="C14" s="49" t="s">
        <v>10</v>
      </c>
      <c r="D14" s="5" t="s">
        <v>11</v>
      </c>
      <c r="E14" s="38">
        <v>96</v>
      </c>
    </row>
    <row r="15" spans="2:5" ht="15" x14ac:dyDescent="0.25">
      <c r="B15" s="110" t="s">
        <v>30</v>
      </c>
      <c r="C15" s="91" t="s">
        <v>12</v>
      </c>
      <c r="D15" s="34" t="s">
        <v>17</v>
      </c>
      <c r="E15" s="41">
        <v>73</v>
      </c>
    </row>
    <row r="16" spans="2:5" ht="15.75" thickBot="1" x14ac:dyDescent="0.3">
      <c r="B16" s="111"/>
      <c r="C16" s="92"/>
      <c r="D16" s="33" t="s">
        <v>18</v>
      </c>
      <c r="E16" s="67">
        <v>32</v>
      </c>
    </row>
    <row r="17" spans="2:8" ht="24" customHeight="1" thickBot="1" x14ac:dyDescent="0.25">
      <c r="B17" s="115"/>
      <c r="C17" s="46" t="s">
        <v>13</v>
      </c>
      <c r="D17" s="2" t="s">
        <v>19</v>
      </c>
      <c r="E17" s="41">
        <v>96</v>
      </c>
    </row>
    <row r="18" spans="2:8" ht="9.75" customHeight="1" x14ac:dyDescent="0.2">
      <c r="B18" s="114" t="s">
        <v>14</v>
      </c>
      <c r="C18" s="88" t="s">
        <v>15</v>
      </c>
      <c r="D18" s="82" t="s">
        <v>16</v>
      </c>
      <c r="E18" s="85">
        <v>29</v>
      </c>
    </row>
    <row r="19" spans="2:8" x14ac:dyDescent="0.2">
      <c r="B19" s="102"/>
      <c r="C19" s="89"/>
      <c r="D19" s="83"/>
      <c r="E19" s="86"/>
    </row>
    <row r="20" spans="2:8" x14ac:dyDescent="0.2">
      <c r="B20" s="102"/>
      <c r="C20" s="89"/>
      <c r="D20" s="83"/>
      <c r="E20" s="86"/>
      <c r="H20" s="68"/>
    </row>
    <row r="21" spans="2:8" x14ac:dyDescent="0.2">
      <c r="B21" s="102"/>
      <c r="C21" s="89"/>
      <c r="D21" s="83"/>
      <c r="E21" s="86"/>
    </row>
    <row r="22" spans="2:8" x14ac:dyDescent="0.2">
      <c r="B22" s="102"/>
      <c r="C22" s="89"/>
      <c r="D22" s="83"/>
      <c r="E22" s="86"/>
    </row>
    <row r="23" spans="2:8" ht="13.5" thickBot="1" x14ac:dyDescent="0.25">
      <c r="B23" s="102"/>
      <c r="C23" s="90"/>
      <c r="D23" s="84"/>
      <c r="E23" s="87"/>
    </row>
    <row r="24" spans="2:8" x14ac:dyDescent="0.2">
      <c r="B24" s="69"/>
    </row>
  </sheetData>
  <mergeCells count="14">
    <mergeCell ref="B1:E1"/>
    <mergeCell ref="E18:E23"/>
    <mergeCell ref="C3:C6"/>
    <mergeCell ref="D4:D5"/>
    <mergeCell ref="E4:E5"/>
    <mergeCell ref="C10:C11"/>
    <mergeCell ref="C15:C16"/>
    <mergeCell ref="B18:B23"/>
    <mergeCell ref="B15:B17"/>
    <mergeCell ref="B3:B9"/>
    <mergeCell ref="C18:C23"/>
    <mergeCell ref="D18:D23"/>
    <mergeCell ref="B10:B14"/>
    <mergeCell ref="C7:C9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OverallGrade</vt:lpstr>
      <vt:lpstr>CombinedGoals_Indicator</vt:lpstr>
      <vt:lpstr>Update_New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Garig</dc:creator>
  <cp:lastModifiedBy>Erika Garig</cp:lastModifiedBy>
  <dcterms:created xsi:type="dcterms:W3CDTF">2022-07-29T01:22:58Z</dcterms:created>
  <dcterms:modified xsi:type="dcterms:W3CDTF">2023-06-14T16:49:21Z</dcterms:modified>
</cp:coreProperties>
</file>